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480" windowHeight="7710" activeTab="0"/>
  </bookViews>
  <sheets>
    <sheet name="Utvärderingsmall" sheetId="1" r:id="rId1"/>
  </sheets>
  <definedNames/>
  <calcPr fullCalcOnLoad="1"/>
</workbook>
</file>

<file path=xl/sharedStrings.xml><?xml version="1.0" encoding="utf-8"?>
<sst xmlns="http://schemas.openxmlformats.org/spreadsheetml/2006/main" count="79" uniqueCount="55">
  <si>
    <t>Aktivitet</t>
  </si>
  <si>
    <t>Enhet</t>
  </si>
  <si>
    <t>Pris/enhet (SEK)</t>
  </si>
  <si>
    <t>Kommentarer</t>
  </si>
  <si>
    <t>Markarbeten</t>
  </si>
  <si>
    <t>Schakt kabelgrav, inkl. förläggning kanalisation och/eller kabel, markeringsband samt återställning</t>
  </si>
  <si>
    <t>meter</t>
  </si>
  <si>
    <t>Plöjning, inkl. förläggning kanalisation och/eller kabel, markeringsband samt återställning</t>
  </si>
  <si>
    <t>Tillägg utbyte av massor, inkl. omhändertagande av befintliga massor</t>
  </si>
  <si>
    <t>kubikmeter</t>
  </si>
  <si>
    <t>Schakta och sätta kabelbrunn, plast Ø 1000mm</t>
  </si>
  <si>
    <t>styck</t>
  </si>
  <si>
    <t>Schakta och sätta skarvbrunn, plast</t>
  </si>
  <si>
    <t>Sättning av kabelskåp, inkl. materiel</t>
  </si>
  <si>
    <t>Rörtryckning &lt;10 meter</t>
  </si>
  <si>
    <t>Kanalisationsmateriel</t>
  </si>
  <si>
    <t>Fibermateriel</t>
  </si>
  <si>
    <t>Blåsning mikrokabel 2-192 fiber</t>
  </si>
  <si>
    <t>Blåsning blåsfiber 2-12 fiber</t>
  </si>
  <si>
    <t xml:space="preserve">Rakskarv optokabel 48-fiber ”ribbon” </t>
  </si>
  <si>
    <t>Rakskarv optokabel 96-fiber  ”ribbon”</t>
  </si>
  <si>
    <t>Skarv optokabel 8-192 fiber mot blåsfiber 2-fiber</t>
  </si>
  <si>
    <t>Terminering 2-fiber</t>
  </si>
  <si>
    <t>Terminering 48-fiber</t>
  </si>
  <si>
    <t>Terminering 96-fiber</t>
  </si>
  <si>
    <t>Timpriser inkl. AB04 kap 6 § 9 p.2-8</t>
  </si>
  <si>
    <t>Projektör</t>
  </si>
  <si>
    <t>timme</t>
  </si>
  <si>
    <t>Fibertekniker</t>
  </si>
  <si>
    <t>Grovarbetare/montör</t>
  </si>
  <si>
    <t>Minigrävare &lt;2 ton inkl. förare</t>
  </si>
  <si>
    <t>Grävare 2-8 ton inkl. förare</t>
  </si>
  <si>
    <t>Fiberarbeten, inkl. förbrukningsmateriel</t>
  </si>
  <si>
    <t>Antal</t>
  </si>
  <si>
    <t>Summa</t>
  </si>
  <si>
    <t>Skarvbrunn plast</t>
  </si>
  <si>
    <t>Skåp för terminering av minst 192 fiber</t>
  </si>
  <si>
    <t>Utvärderingsmall Prislista fibernät</t>
  </si>
  <si>
    <t>Kundkan. 7*7/3,5</t>
  </si>
  <si>
    <t>kr/m</t>
  </si>
  <si>
    <t>Markeringsband</t>
  </si>
  <si>
    <t>HdPE 32mm</t>
  </si>
  <si>
    <t>Fiber 96</t>
  </si>
  <si>
    <t>Fiber 48</t>
  </si>
  <si>
    <t>Kundfiber</t>
  </si>
  <si>
    <t>Inkl utrustning i skåpet</t>
  </si>
  <si>
    <t>Kanalisation i form av slang med grävning</t>
  </si>
  <si>
    <t>Kanalisation i form av slang med plöjning</t>
  </si>
  <si>
    <t>Avser både tryckning och borrning (sträck ca 10 m per tryckning)</t>
  </si>
  <si>
    <t>Geodetiskt inmätning</t>
  </si>
  <si>
    <t>Kartfiler</t>
  </si>
  <si>
    <t>Utvärderingen är ett kalkylunderlag för 400 anslutningar</t>
  </si>
  <si>
    <t>kr/tim</t>
  </si>
  <si>
    <t>Summa inkl material nedan:</t>
  </si>
  <si>
    <t>Övrigt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</si>
</sst>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4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1" applyNumberFormat="0" applyFont="0" applyAlignment="0" applyProtection="0"/>
    <xf numFmtId="0" fontId="10" fillId="17" borderId="2" applyNumberFormat="0" applyAlignment="0" applyProtection="0"/>
    <xf numFmtId="0" fontId="11" fillId="4" borderId="0" applyNumberFormat="0" applyBorder="0" applyAlignment="0" applyProtection="0"/>
    <xf numFmtId="0" fontId="12" fillId="3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22" borderId="3" applyNumberFormat="0" applyAlignment="0" applyProtection="0"/>
    <xf numFmtId="0" fontId="16" fillId="0" borderId="4" applyNumberFormat="0" applyFill="0" applyAlignment="0" applyProtection="0"/>
    <xf numFmtId="0" fontId="17" fillId="23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17" borderId="0" xfId="0" applyFill="1" applyAlignment="1" applyProtection="1">
      <alignment/>
      <protection locked="0"/>
    </xf>
    <xf numFmtId="0" fontId="5" fillId="24" borderId="0" xfId="0" applyFont="1" applyFill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3" fillId="17" borderId="10" xfId="48" applyFont="1" applyFill="1" applyBorder="1" applyAlignment="1" applyProtection="1">
      <alignment horizontal="left" vertical="top" wrapText="1"/>
      <protection locked="0"/>
    </xf>
    <xf numFmtId="0" fontId="4" fillId="17" borderId="10" xfId="48" applyFont="1" applyFill="1" applyBorder="1" applyAlignment="1" applyProtection="1">
      <alignment horizontal="left" vertical="top" wrapText="1"/>
      <protection locked="0"/>
    </xf>
    <xf numFmtId="0" fontId="2" fillId="17" borderId="10" xfId="48" applyFont="1" applyFill="1" applyBorder="1" applyAlignment="1" applyProtection="1">
      <alignment horizontal="left" vertical="top" wrapText="1"/>
      <protection locked="0"/>
    </xf>
    <xf numFmtId="0" fontId="2" fillId="25" borderId="10" xfId="48" applyFont="1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/>
      <protection locked="0"/>
    </xf>
    <xf numFmtId="0" fontId="2" fillId="25" borderId="10" xfId="48" applyFont="1" applyFill="1" applyBorder="1" applyAlignment="1" applyProtection="1">
      <alignment horizontal="left" vertical="top" wrapText="1"/>
      <protection locked="0"/>
    </xf>
    <xf numFmtId="0" fontId="5" fillId="17" borderId="0" xfId="0" applyFont="1" applyFill="1" applyAlignment="1" applyProtection="1">
      <alignment/>
      <protection locked="0"/>
    </xf>
    <xf numFmtId="0" fontId="1" fillId="17" borderId="0" xfId="0" applyFont="1" applyFill="1" applyAlignment="1" applyProtection="1">
      <alignment/>
      <protection/>
    </xf>
    <xf numFmtId="0" fontId="0" fillId="17" borderId="0" xfId="0" applyFill="1" applyAlignment="1" applyProtection="1">
      <alignment/>
      <protection/>
    </xf>
    <xf numFmtId="0" fontId="3" fillId="17" borderId="10" xfId="48" applyFont="1" applyFill="1" applyBorder="1" applyAlignment="1" applyProtection="1">
      <alignment horizontal="left" vertical="top" wrapText="1"/>
      <protection/>
    </xf>
    <xf numFmtId="0" fontId="4" fillId="17" borderId="10" xfId="48" applyFont="1" applyFill="1" applyBorder="1" applyAlignment="1" applyProtection="1">
      <alignment horizontal="left" vertical="top" wrapText="1"/>
      <protection/>
    </xf>
    <xf numFmtId="0" fontId="2" fillId="17" borderId="10" xfId="48" applyFont="1" applyFill="1" applyBorder="1" applyAlignment="1" applyProtection="1">
      <alignment horizontal="left" vertical="top" wrapText="1"/>
      <protection/>
    </xf>
    <xf numFmtId="0" fontId="0" fillId="17" borderId="11" xfId="0" applyFill="1" applyBorder="1" applyAlignment="1" applyProtection="1">
      <alignment/>
      <protection/>
    </xf>
    <xf numFmtId="0" fontId="5" fillId="24" borderId="0" xfId="0" applyFont="1" applyFill="1" applyAlignment="1" applyProtection="1">
      <alignment/>
      <protection/>
    </xf>
    <xf numFmtId="0" fontId="5" fillId="17" borderId="0" xfId="0" applyFont="1" applyFill="1" applyAlignment="1" applyProtection="1">
      <alignment/>
      <protection/>
    </xf>
    <xf numFmtId="0" fontId="6" fillId="24" borderId="10" xfId="48" applyFont="1" applyFill="1" applyBorder="1" applyAlignment="1" applyProtection="1">
      <alignment horizontal="left" vertical="top" wrapText="1"/>
      <protection/>
    </xf>
    <xf numFmtId="0" fontId="7" fillId="24" borderId="10" xfId="48" applyFont="1" applyFill="1" applyBorder="1" applyAlignment="1" applyProtection="1">
      <alignment horizontal="left" vertical="top" wrapText="1"/>
      <protection/>
    </xf>
    <xf numFmtId="3" fontId="8" fillId="24" borderId="10" xfId="48" applyNumberFormat="1" applyFont="1" applyFill="1" applyBorder="1" applyAlignment="1" applyProtection="1">
      <alignment horizontal="left" vertical="top" wrapText="1"/>
      <protection/>
    </xf>
    <xf numFmtId="0" fontId="5" fillId="24" borderId="11" xfId="0" applyFont="1" applyFill="1" applyBorder="1" applyAlignment="1" applyProtection="1">
      <alignment horizontal="left"/>
      <protection/>
    </xf>
    <xf numFmtId="0" fontId="5" fillId="24" borderId="0" xfId="0" applyFont="1" applyFill="1" applyAlignment="1" applyProtection="1">
      <alignment horizontal="right"/>
      <protection/>
    </xf>
    <xf numFmtId="3" fontId="5" fillId="24" borderId="0" xfId="0" applyNumberFormat="1" applyFont="1" applyFill="1" applyAlignment="1" applyProtection="1">
      <alignment/>
      <protection/>
    </xf>
    <xf numFmtId="0" fontId="5" fillId="17" borderId="0" xfId="0" applyFont="1" applyFill="1" applyAlignment="1" applyProtection="1">
      <alignment horizontal="right"/>
      <protection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Procent 2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43.7109375" style="12" customWidth="1"/>
    <col min="2" max="2" width="10.7109375" style="12" customWidth="1"/>
    <col min="3" max="3" width="10.8515625" style="1" customWidth="1"/>
    <col min="4" max="5" width="10.8515625" style="12" customWidth="1"/>
    <col min="6" max="6" width="73.00390625" style="1" customWidth="1"/>
    <col min="7" max="16384" width="9.140625" style="1" customWidth="1"/>
  </cols>
  <sheetData>
    <row r="1" spans="1:6" ht="18.75">
      <c r="A1" s="11" t="s">
        <v>37</v>
      </c>
      <c r="C1" s="2" t="s">
        <v>51</v>
      </c>
      <c r="D1" s="17"/>
      <c r="E1" s="17"/>
      <c r="F1" s="3"/>
    </row>
    <row r="3" spans="1:6" ht="31.5">
      <c r="A3" s="13" t="s">
        <v>0</v>
      </c>
      <c r="B3" s="13" t="s">
        <v>1</v>
      </c>
      <c r="C3" s="4" t="s">
        <v>2</v>
      </c>
      <c r="D3" s="19" t="s">
        <v>33</v>
      </c>
      <c r="E3" s="19" t="s">
        <v>34</v>
      </c>
      <c r="F3" s="4" t="s">
        <v>3</v>
      </c>
    </row>
    <row r="4" spans="1:6" ht="15">
      <c r="A4" s="14" t="s">
        <v>4</v>
      </c>
      <c r="B4" s="14"/>
      <c r="C4" s="5"/>
      <c r="D4" s="20"/>
      <c r="E4" s="20"/>
      <c r="F4" s="5"/>
    </row>
    <row r="5" spans="1:6" ht="25.5">
      <c r="A5" s="15" t="s">
        <v>5</v>
      </c>
      <c r="B5" s="15" t="s">
        <v>6</v>
      </c>
      <c r="C5" s="7"/>
      <c r="D5" s="21">
        <v>53300</v>
      </c>
      <c r="E5" s="21">
        <f>D5*C5</f>
        <v>0</v>
      </c>
      <c r="F5" s="5" t="s">
        <v>46</v>
      </c>
    </row>
    <row r="6" spans="1:6" ht="25.5">
      <c r="A6" s="15" t="s">
        <v>7</v>
      </c>
      <c r="B6" s="15" t="s">
        <v>6</v>
      </c>
      <c r="C6" s="7"/>
      <c r="D6" s="21">
        <v>53300</v>
      </c>
      <c r="E6" s="21">
        <f aca="true" t="shared" si="0" ref="E6:E35">D6*C6</f>
        <v>0</v>
      </c>
      <c r="F6" s="5" t="s">
        <v>47</v>
      </c>
    </row>
    <row r="7" spans="1:6" ht="25.5">
      <c r="A7" s="15" t="s">
        <v>8</v>
      </c>
      <c r="B7" s="15" t="s">
        <v>9</v>
      </c>
      <c r="C7" s="7"/>
      <c r="D7" s="21">
        <v>30</v>
      </c>
      <c r="E7" s="21">
        <f t="shared" si="0"/>
        <v>0</v>
      </c>
      <c r="F7" s="5"/>
    </row>
    <row r="8" spans="1:6" ht="15">
      <c r="A8" s="15"/>
      <c r="B8" s="15"/>
      <c r="C8" s="6"/>
      <c r="D8" s="21"/>
      <c r="E8" s="21"/>
      <c r="F8" s="5"/>
    </row>
    <row r="9" spans="1:6" ht="15">
      <c r="A9" s="15" t="s">
        <v>10</v>
      </c>
      <c r="B9" s="15" t="s">
        <v>11</v>
      </c>
      <c r="C9" s="7"/>
      <c r="D9" s="21">
        <v>10</v>
      </c>
      <c r="E9" s="21">
        <f t="shared" si="0"/>
        <v>0</v>
      </c>
      <c r="F9" s="5"/>
    </row>
    <row r="10" spans="1:6" ht="15">
      <c r="A10" s="15" t="s">
        <v>12</v>
      </c>
      <c r="B10" s="15" t="s">
        <v>11</v>
      </c>
      <c r="C10" s="7"/>
      <c r="D10" s="21">
        <v>5</v>
      </c>
      <c r="E10" s="21">
        <f t="shared" si="0"/>
        <v>0</v>
      </c>
      <c r="F10" s="5"/>
    </row>
    <row r="11" spans="1:6" ht="15">
      <c r="A11" s="15"/>
      <c r="B11" s="15"/>
      <c r="C11" s="6"/>
      <c r="D11" s="21"/>
      <c r="E11" s="21"/>
      <c r="F11" s="5"/>
    </row>
    <row r="12" spans="1:6" ht="15">
      <c r="A12" s="15" t="s">
        <v>13</v>
      </c>
      <c r="B12" s="15" t="s">
        <v>11</v>
      </c>
      <c r="C12" s="7"/>
      <c r="D12" s="21">
        <v>60</v>
      </c>
      <c r="E12" s="21">
        <f t="shared" si="0"/>
        <v>0</v>
      </c>
      <c r="F12" s="5"/>
    </row>
    <row r="13" spans="1:6" ht="15">
      <c r="A13" s="15"/>
      <c r="B13" s="15"/>
      <c r="C13" s="6"/>
      <c r="D13" s="21"/>
      <c r="E13" s="21"/>
      <c r="F13" s="5"/>
    </row>
    <row r="14" spans="1:6" ht="15">
      <c r="A14" s="15" t="s">
        <v>14</v>
      </c>
      <c r="B14" s="15" t="s">
        <v>39</v>
      </c>
      <c r="C14" s="7"/>
      <c r="D14" s="21">
        <v>300</v>
      </c>
      <c r="E14" s="21">
        <f t="shared" si="0"/>
        <v>0</v>
      </c>
      <c r="F14" s="5" t="s">
        <v>48</v>
      </c>
    </row>
    <row r="15" spans="1:6" ht="15">
      <c r="A15" s="14" t="s">
        <v>15</v>
      </c>
      <c r="B15" s="15"/>
      <c r="C15" s="6"/>
      <c r="D15" s="21"/>
      <c r="E15" s="21"/>
      <c r="F15" s="5"/>
    </row>
    <row r="16" spans="1:6" ht="15">
      <c r="A16" s="16" t="s">
        <v>41</v>
      </c>
      <c r="B16" s="15" t="s">
        <v>39</v>
      </c>
      <c r="C16" s="7"/>
      <c r="D16" s="21">
        <v>64000</v>
      </c>
      <c r="E16" s="21">
        <f t="shared" si="0"/>
        <v>0</v>
      </c>
      <c r="F16" s="5"/>
    </row>
    <row r="17" spans="1:6" ht="15">
      <c r="A17" s="16" t="s">
        <v>38</v>
      </c>
      <c r="B17" s="15" t="s">
        <v>39</v>
      </c>
      <c r="C17" s="7"/>
      <c r="D17" s="21">
        <v>65000</v>
      </c>
      <c r="E17" s="21">
        <f t="shared" si="0"/>
        <v>0</v>
      </c>
      <c r="F17" s="5"/>
    </row>
    <row r="18" spans="1:6" ht="15">
      <c r="A18" s="16" t="s">
        <v>40</v>
      </c>
      <c r="B18" s="15" t="s">
        <v>39</v>
      </c>
      <c r="C18" s="7"/>
      <c r="D18" s="21">
        <v>106600</v>
      </c>
      <c r="E18" s="21">
        <f t="shared" si="0"/>
        <v>0</v>
      </c>
      <c r="F18" s="5"/>
    </row>
    <row r="19" spans="1:6" ht="15">
      <c r="A19" s="16" t="s">
        <v>35</v>
      </c>
      <c r="B19" s="16" t="s">
        <v>11</v>
      </c>
      <c r="C19" s="8"/>
      <c r="D19" s="22">
        <v>15</v>
      </c>
      <c r="E19" s="22">
        <f>C19*D19</f>
        <v>0</v>
      </c>
      <c r="F19" s="5"/>
    </row>
    <row r="20" spans="1:6" ht="15">
      <c r="A20" s="16" t="s">
        <v>36</v>
      </c>
      <c r="B20" s="16" t="s">
        <v>11</v>
      </c>
      <c r="C20" s="8"/>
      <c r="D20" s="22">
        <v>60</v>
      </c>
      <c r="E20" s="22">
        <f>C20*D20</f>
        <v>0</v>
      </c>
      <c r="F20" s="5" t="s">
        <v>45</v>
      </c>
    </row>
    <row r="21" spans="1:6" ht="15">
      <c r="A21" s="15"/>
      <c r="B21" s="15"/>
      <c r="C21" s="6"/>
      <c r="D21" s="21"/>
      <c r="E21" s="21"/>
      <c r="F21" s="5"/>
    </row>
    <row r="22" spans="1:6" ht="15">
      <c r="A22" s="14" t="s">
        <v>16</v>
      </c>
      <c r="B22" s="15"/>
      <c r="C22" s="6"/>
      <c r="D22" s="21"/>
      <c r="E22" s="21"/>
      <c r="F22" s="5"/>
    </row>
    <row r="23" spans="1:6" ht="15">
      <c r="A23" s="14" t="s">
        <v>42</v>
      </c>
      <c r="B23" s="15" t="s">
        <v>39</v>
      </c>
      <c r="C23" s="7"/>
      <c r="D23" s="21">
        <v>32000</v>
      </c>
      <c r="E23" s="21">
        <f t="shared" si="0"/>
        <v>0</v>
      </c>
      <c r="F23" s="5"/>
    </row>
    <row r="24" spans="1:6" ht="15">
      <c r="A24" s="14" t="s">
        <v>43</v>
      </c>
      <c r="B24" s="15" t="s">
        <v>39</v>
      </c>
      <c r="C24" s="7"/>
      <c r="D24" s="21">
        <v>32000</v>
      </c>
      <c r="E24" s="21">
        <f t="shared" si="0"/>
        <v>0</v>
      </c>
      <c r="F24" s="5"/>
    </row>
    <row r="25" spans="1:6" ht="15">
      <c r="A25" s="14" t="s">
        <v>44</v>
      </c>
      <c r="B25" s="15" t="s">
        <v>39</v>
      </c>
      <c r="C25" s="7"/>
      <c r="D25" s="21">
        <v>100000</v>
      </c>
      <c r="E25" s="21">
        <f t="shared" si="0"/>
        <v>0</v>
      </c>
      <c r="F25" s="5"/>
    </row>
    <row r="26" spans="1:6" ht="15">
      <c r="A26" s="14"/>
      <c r="B26" s="15"/>
      <c r="C26" s="6"/>
      <c r="D26" s="21"/>
      <c r="E26" s="21"/>
      <c r="F26" s="5"/>
    </row>
    <row r="27" spans="1:6" ht="15">
      <c r="A27" s="14" t="s">
        <v>32</v>
      </c>
      <c r="B27" s="15"/>
      <c r="C27" s="6"/>
      <c r="D27" s="21"/>
      <c r="E27" s="21"/>
      <c r="F27" s="5"/>
    </row>
    <row r="28" spans="1:6" ht="15">
      <c r="A28" s="15" t="s">
        <v>17</v>
      </c>
      <c r="B28" s="15" t="s">
        <v>6</v>
      </c>
      <c r="C28" s="7"/>
      <c r="D28" s="21">
        <f>D23+D24</f>
        <v>64000</v>
      </c>
      <c r="E28" s="21">
        <f t="shared" si="0"/>
        <v>0</v>
      </c>
      <c r="F28" s="5"/>
    </row>
    <row r="29" spans="1:6" ht="15">
      <c r="A29" s="15" t="s">
        <v>18</v>
      </c>
      <c r="B29" s="15" t="s">
        <v>6</v>
      </c>
      <c r="C29" s="7"/>
      <c r="D29" s="21">
        <f>D25</f>
        <v>100000</v>
      </c>
      <c r="E29" s="21">
        <f t="shared" si="0"/>
        <v>0</v>
      </c>
      <c r="F29" s="5"/>
    </row>
    <row r="30" spans="1:6" ht="15">
      <c r="A30" s="15" t="s">
        <v>19</v>
      </c>
      <c r="B30" s="15" t="s">
        <v>11</v>
      </c>
      <c r="C30" s="7"/>
      <c r="D30" s="21">
        <v>10</v>
      </c>
      <c r="E30" s="21">
        <f t="shared" si="0"/>
        <v>0</v>
      </c>
      <c r="F30" s="5"/>
    </row>
    <row r="31" spans="1:6" ht="15">
      <c r="A31" s="15" t="s">
        <v>20</v>
      </c>
      <c r="B31" s="15" t="s">
        <v>11</v>
      </c>
      <c r="C31" s="7"/>
      <c r="D31" s="21">
        <v>5</v>
      </c>
      <c r="E31" s="21">
        <f t="shared" si="0"/>
        <v>0</v>
      </c>
      <c r="F31" s="5"/>
    </row>
    <row r="32" spans="1:6" ht="15">
      <c r="A32" s="15" t="s">
        <v>21</v>
      </c>
      <c r="B32" s="15" t="s">
        <v>11</v>
      </c>
      <c r="C32" s="7"/>
      <c r="D32" s="21">
        <v>400</v>
      </c>
      <c r="E32" s="21">
        <f t="shared" si="0"/>
        <v>0</v>
      </c>
      <c r="F32" s="5"/>
    </row>
    <row r="33" spans="1:6" ht="15">
      <c r="A33" s="15" t="s">
        <v>22</v>
      </c>
      <c r="B33" s="15" t="s">
        <v>11</v>
      </c>
      <c r="C33" s="7"/>
      <c r="D33" s="21">
        <v>80</v>
      </c>
      <c r="E33" s="21">
        <f t="shared" si="0"/>
        <v>0</v>
      </c>
      <c r="F33" s="5"/>
    </row>
    <row r="34" spans="1:6" ht="15">
      <c r="A34" s="15" t="s">
        <v>23</v>
      </c>
      <c r="B34" s="15" t="s">
        <v>11</v>
      </c>
      <c r="C34" s="7"/>
      <c r="D34" s="21">
        <v>4</v>
      </c>
      <c r="E34" s="21">
        <f t="shared" si="0"/>
        <v>0</v>
      </c>
      <c r="F34" s="5"/>
    </row>
    <row r="35" spans="1:6" ht="15">
      <c r="A35" s="15" t="s">
        <v>24</v>
      </c>
      <c r="B35" s="15" t="s">
        <v>11</v>
      </c>
      <c r="C35" s="7"/>
      <c r="D35" s="21">
        <v>6</v>
      </c>
      <c r="E35" s="21">
        <f t="shared" si="0"/>
        <v>0</v>
      </c>
      <c r="F35" s="5"/>
    </row>
    <row r="36" spans="1:6" ht="15">
      <c r="A36" s="15"/>
      <c r="B36" s="15"/>
      <c r="C36" s="6"/>
      <c r="D36" s="21"/>
      <c r="E36" s="21"/>
      <c r="F36" s="5"/>
    </row>
    <row r="37" spans="1:6" ht="15">
      <c r="A37" s="14" t="s">
        <v>54</v>
      </c>
      <c r="B37" s="15"/>
      <c r="C37" s="6"/>
      <c r="D37" s="21"/>
      <c r="E37" s="21"/>
      <c r="F37" s="5"/>
    </row>
    <row r="38" spans="1:6" ht="15">
      <c r="A38" s="15" t="s">
        <v>49</v>
      </c>
      <c r="B38" s="15" t="s">
        <v>52</v>
      </c>
      <c r="C38" s="9"/>
      <c r="D38" s="21">
        <v>100</v>
      </c>
      <c r="E38" s="21">
        <f aca="true" t="shared" si="1" ref="E38:E47">D38*C38</f>
        <v>0</v>
      </c>
      <c r="F38" s="5"/>
    </row>
    <row r="39" spans="1:6" ht="15">
      <c r="A39" s="15" t="s">
        <v>50</v>
      </c>
      <c r="B39" s="15" t="s">
        <v>11</v>
      </c>
      <c r="C39" s="9"/>
      <c r="D39" s="21">
        <v>25000</v>
      </c>
      <c r="E39" s="21">
        <f t="shared" si="1"/>
        <v>0</v>
      </c>
      <c r="F39" s="5"/>
    </row>
    <row r="40" spans="1:6" ht="15">
      <c r="A40" s="15"/>
      <c r="B40" s="15"/>
      <c r="C40" s="6"/>
      <c r="D40" s="21"/>
      <c r="E40" s="21"/>
      <c r="F40" s="5"/>
    </row>
    <row r="41" spans="1:6" ht="15">
      <c r="A41" s="15"/>
      <c r="B41" s="15"/>
      <c r="C41" s="6"/>
      <c r="D41" s="21"/>
      <c r="E41" s="21"/>
      <c r="F41" s="5"/>
    </row>
    <row r="42" spans="1:6" ht="15">
      <c r="A42" s="14" t="s">
        <v>25</v>
      </c>
      <c r="B42" s="15"/>
      <c r="C42" s="6"/>
      <c r="D42" s="21"/>
      <c r="E42" s="21"/>
      <c r="F42" s="5"/>
    </row>
    <row r="43" spans="1:6" ht="15">
      <c r="A43" s="15" t="s">
        <v>26</v>
      </c>
      <c r="B43" s="15" t="s">
        <v>27</v>
      </c>
      <c r="C43" s="7"/>
      <c r="D43" s="21">
        <v>400</v>
      </c>
      <c r="E43" s="21">
        <f t="shared" si="1"/>
        <v>0</v>
      </c>
      <c r="F43" s="5"/>
    </row>
    <row r="44" spans="1:6" ht="15">
      <c r="A44" s="15" t="s">
        <v>28</v>
      </c>
      <c r="B44" s="15" t="s">
        <v>27</v>
      </c>
      <c r="C44" s="7"/>
      <c r="D44" s="21"/>
      <c r="E44" s="21">
        <f t="shared" si="1"/>
        <v>0</v>
      </c>
      <c r="F44" s="5"/>
    </row>
    <row r="45" spans="1:6" ht="15">
      <c r="A45" s="15" t="s">
        <v>29</v>
      </c>
      <c r="B45" s="15" t="s">
        <v>27</v>
      </c>
      <c r="C45" s="7"/>
      <c r="D45" s="21"/>
      <c r="E45" s="21">
        <f t="shared" si="1"/>
        <v>0</v>
      </c>
      <c r="F45" s="5"/>
    </row>
    <row r="46" spans="1:6" ht="15">
      <c r="A46" s="15" t="s">
        <v>30</v>
      </c>
      <c r="B46" s="15" t="s">
        <v>27</v>
      </c>
      <c r="C46" s="7"/>
      <c r="D46" s="21"/>
      <c r="E46" s="21">
        <f t="shared" si="1"/>
        <v>0</v>
      </c>
      <c r="F46" s="5"/>
    </row>
    <row r="47" spans="1:5" ht="15">
      <c r="A47" s="15" t="s">
        <v>31</v>
      </c>
      <c r="B47" s="15" t="s">
        <v>27</v>
      </c>
      <c r="C47" s="7"/>
      <c r="D47" s="21"/>
      <c r="E47" s="21">
        <f t="shared" si="1"/>
        <v>0</v>
      </c>
    </row>
    <row r="48" spans="2:5" ht="15">
      <c r="B48" s="17" t="s">
        <v>53</v>
      </c>
      <c r="C48" s="2"/>
      <c r="D48" s="23"/>
      <c r="E48" s="24">
        <f>SUM(E4:E47)</f>
        <v>0</v>
      </c>
    </row>
    <row r="49" spans="2:5" ht="15">
      <c r="B49" s="18"/>
      <c r="C49" s="10"/>
      <c r="D49" s="25"/>
      <c r="E49" s="18"/>
    </row>
  </sheetData>
  <sheetProtection password="DA2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Xmentor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prislista fibernät</dc:title>
  <dc:subject/>
  <dc:creator>Anders Gräsberg Xmentor AB</dc:creator>
  <cp:keywords/>
  <dc:description/>
  <cp:lastModifiedBy>Jeanette Karlsson</cp:lastModifiedBy>
  <dcterms:created xsi:type="dcterms:W3CDTF">2011-04-07T12:09:30Z</dcterms:created>
  <dcterms:modified xsi:type="dcterms:W3CDTF">2011-11-24T07:28:26Z</dcterms:modified>
  <cp:category/>
  <cp:version/>
  <cp:contentType/>
  <cp:contentStatus/>
</cp:coreProperties>
</file>